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июль" sheetId="1" r:id="rId1"/>
  </sheets>
  <definedNames>
    <definedName name="_xlnm.Print_Area" localSheetId="0">июль!$A$1:$G$90</definedName>
  </definedNames>
  <calcPr calcId="144525"/>
</workbook>
</file>

<file path=xl/calcChain.xml><?xml version="1.0" encoding="utf-8"?>
<calcChain xmlns="http://schemas.openxmlformats.org/spreadsheetml/2006/main">
  <c r="F82" i="1" l="1"/>
  <c r="E82" i="1"/>
  <c r="F72" i="1"/>
  <c r="F73" i="1" s="1"/>
  <c r="F83" i="1" s="1"/>
  <c r="E72" i="1"/>
  <c r="E53" i="1"/>
  <c r="F46" i="1"/>
  <c r="E46" i="1"/>
  <c r="E41" i="1"/>
  <c r="E27" i="1"/>
  <c r="E73" i="1" s="1"/>
  <c r="E83" i="1" s="1"/>
</calcChain>
</file>

<file path=xl/sharedStrings.xml><?xml version="1.0" encoding="utf-8"?>
<sst xmlns="http://schemas.openxmlformats.org/spreadsheetml/2006/main" count="246" uniqueCount="92">
  <si>
    <t xml:space="preserve"> </t>
  </si>
  <si>
    <t>ОТЧЕТ</t>
  </si>
  <si>
    <t>о выполнении работ по текущему ремонту жилого фонда</t>
  </si>
  <si>
    <t xml:space="preserve">    ООО "Уют" за июль 2015г. </t>
  </si>
  <si>
    <t>№ п/п</t>
  </si>
  <si>
    <t>Наименование  работ и адреса</t>
  </si>
  <si>
    <t>Ед. изм.</t>
  </si>
  <si>
    <t xml:space="preserve">Объем </t>
  </si>
  <si>
    <t>С начала года тыс. руб.</t>
  </si>
  <si>
    <t>За отчетный период тыс. руб.</t>
  </si>
  <si>
    <t>Подрядчик</t>
  </si>
  <si>
    <t>Приобретение и установка светодиодных светильников с оптиаккустическим датчиком в местах общего пользования и теплоузлах</t>
  </si>
  <si>
    <t>Сургутское Шоссе 5</t>
  </si>
  <si>
    <t>шт</t>
  </si>
  <si>
    <t>-</t>
  </si>
  <si>
    <t>ООО "Уют" ООО "Энергия"</t>
  </si>
  <si>
    <t>Сургутское Шоссе 9</t>
  </si>
  <si>
    <t>Прибалтийская  1</t>
  </si>
  <si>
    <t>Прибалтийская  3</t>
  </si>
  <si>
    <t>Прибалтийская 3А</t>
  </si>
  <si>
    <t>Прибалтийская 5</t>
  </si>
  <si>
    <t>Дружбы Народов 8</t>
  </si>
  <si>
    <t>Дружбы Народов 10</t>
  </si>
  <si>
    <t>Дружбы Народов 12</t>
  </si>
  <si>
    <t>Дружбы Народов 12/1</t>
  </si>
  <si>
    <t xml:space="preserve">Дружбы Народов 12А </t>
  </si>
  <si>
    <t>Дружбы Народов 12Б</t>
  </si>
  <si>
    <t>Дружбы Народов 12В</t>
  </si>
  <si>
    <t>Градостроителей 2</t>
  </si>
  <si>
    <t>Градостроителей 2А</t>
  </si>
  <si>
    <t>Градостроителей 4</t>
  </si>
  <si>
    <t>Градостроителей 6</t>
  </si>
  <si>
    <t>Итого:</t>
  </si>
  <si>
    <t>Приобретение запчастей в АИТП</t>
  </si>
  <si>
    <t>Градостроителей д.2А</t>
  </si>
  <si>
    <t>тыс/руб</t>
  </si>
  <si>
    <t>ООО "Уют" ООО "Теплосервис"</t>
  </si>
  <si>
    <t>Градостроителей д.2</t>
  </si>
  <si>
    <t>Сургутское Шоссе д.9</t>
  </si>
  <si>
    <t>Сургутское Шоссе д.5</t>
  </si>
  <si>
    <t>Градостроителей д.4</t>
  </si>
  <si>
    <t>Градостроителей д.6</t>
  </si>
  <si>
    <t>Дружбы Народов д. 8</t>
  </si>
  <si>
    <t>Дружбы Народов д. 10</t>
  </si>
  <si>
    <t>Дружбы Народов д. 12/1</t>
  </si>
  <si>
    <t>Дружбы Народов д. 12А</t>
  </si>
  <si>
    <t>Дружбы Народов д. 12Б</t>
  </si>
  <si>
    <t>Дружбы Народов д. 12В</t>
  </si>
  <si>
    <t>Установка пластиковых окон в подъезде</t>
  </si>
  <si>
    <t>Дружбы Народов д.8 (3 подъезд)</t>
  </si>
  <si>
    <t>ИП Сагидов</t>
  </si>
  <si>
    <t>Дружбы Народов д.12 (1 подъезд)</t>
  </si>
  <si>
    <t>Прибалтийская д.1 (2 подъезд)</t>
  </si>
  <si>
    <t>Поверка приборов учета тепловой энергии и ГВС</t>
  </si>
  <si>
    <t>Прибалтийская д.3</t>
  </si>
  <si>
    <t>ООО "РИПСИ"</t>
  </si>
  <si>
    <t>Прибалтийская д.3А</t>
  </si>
  <si>
    <t>Дружбы Народов д.12А</t>
  </si>
  <si>
    <t>Дружбы Народов д.12Б</t>
  </si>
  <si>
    <t>Дружбы Народов д.12В</t>
  </si>
  <si>
    <t xml:space="preserve"> Сбор денежных средств на технический паспорт жилого дома</t>
  </si>
  <si>
    <t>ООО "Уют"</t>
  </si>
  <si>
    <t>Ремонт м/п швов</t>
  </si>
  <si>
    <t>Дружбы Народов, д.12А, кв. 45</t>
  </si>
  <si>
    <t>м/п</t>
  </si>
  <si>
    <t>ИП Московкин</t>
  </si>
  <si>
    <t>Сургутское Шоссе 5, кв. 43</t>
  </si>
  <si>
    <t>Дружбы Народов, д.12А, кв. 1</t>
  </si>
  <si>
    <t>Дружбы Народов, д.12В, кв. 9</t>
  </si>
  <si>
    <t>Дружбы Народов, д.12А, кв. 72</t>
  </si>
  <si>
    <t>Прибалтийская 3а кв. 24</t>
  </si>
  <si>
    <t>Дружбы Народов, д.12Б, кв. 30</t>
  </si>
  <si>
    <t>Сургутское Шоссе 9, кв. 42</t>
  </si>
  <si>
    <t>Дружбы Народов 12А кв.49 (кухня, зал)</t>
  </si>
  <si>
    <t>Сургутское Шоссе д.5 кв.33</t>
  </si>
  <si>
    <t>Сургутское Шоссе д.5 кв.39</t>
  </si>
  <si>
    <t>Сургутское Шоссе д.5 кв.36</t>
  </si>
  <si>
    <t>Градостроителей д.2 кв.54</t>
  </si>
  <si>
    <t>Сургутское Шоссе д.5 кв. 30</t>
  </si>
  <si>
    <t>Итого текущий ремонт:</t>
  </si>
  <si>
    <t>Непредвиденные</t>
  </si>
  <si>
    <t>Дружбы Народов 12В, кв.13</t>
  </si>
  <si>
    <t>Дружбы Народов 12А, кв.59</t>
  </si>
  <si>
    <t>Градостроителей 4, кв. 75</t>
  </si>
  <si>
    <t>Прибалтийская 3А, кв. 10</t>
  </si>
  <si>
    <t>Дружбы Народов 12В, кв.39</t>
  </si>
  <si>
    <t>Дружбы Народов 12А, кв.45</t>
  </si>
  <si>
    <t>Всего:</t>
  </si>
  <si>
    <t>Директор ООО "Уют"</t>
  </si>
  <si>
    <t>М.В. Нагорная</t>
  </si>
  <si>
    <t>Исполнитель:</t>
  </si>
  <si>
    <t>Инж. ПТО ООО "Уют" Нагорный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</si>
</sst>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0_р_._-;\-* #,##0.000_р_._-;_-* &quot;-&quot;??_р_._-;_-@_-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164" fontId="4" fillId="0" borderId="0" xfId="1" applyNumberFormat="1" applyFont="1" applyAlignment="1"/>
    <xf numFmtId="0" fontId="4" fillId="0" borderId="0" xfId="1" applyFont="1" applyAlignment="1">
      <alignment horizontal="center" vertical="center"/>
    </xf>
    <xf numFmtId="2" fontId="3" fillId="0" borderId="0" xfId="1" applyNumberFormat="1" applyFont="1" applyAlignment="1">
      <alignment horizontal="center"/>
    </xf>
    <xf numFmtId="0" fontId="5" fillId="0" borderId="0" xfId="0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2" fontId="9" fillId="0" borderId="5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1" fontId="9" fillId="0" borderId="5" xfId="1" applyNumberFormat="1" applyFont="1" applyBorder="1" applyAlignment="1">
      <alignment horizontal="center"/>
    </xf>
    <xf numFmtId="1" fontId="9" fillId="0" borderId="5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justify" wrapText="1"/>
    </xf>
    <xf numFmtId="0" fontId="8" fillId="0" borderId="6" xfId="1" applyFont="1" applyFill="1" applyBorder="1" applyAlignment="1">
      <alignment horizontal="center" vertical="justify" wrapText="1"/>
    </xf>
    <xf numFmtId="0" fontId="9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 vertical="justify" wrapText="1"/>
    </xf>
    <xf numFmtId="0" fontId="4" fillId="0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5" fillId="0" borderId="0" xfId="0" applyFont="1" applyFill="1"/>
    <xf numFmtId="0" fontId="9" fillId="0" borderId="5" xfId="1" applyFont="1" applyFill="1" applyBorder="1" applyAlignment="1">
      <alignment horizontal="right" vertical="justify" wrapText="1"/>
    </xf>
    <xf numFmtId="0" fontId="10" fillId="0" borderId="5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4" fillId="0" borderId="5" xfId="1" applyFont="1" applyFill="1" applyBorder="1"/>
    <xf numFmtId="0" fontId="11" fillId="0" borderId="5" xfId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0" fontId="12" fillId="0" borderId="5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 vertical="center"/>
    </xf>
    <xf numFmtId="165" fontId="12" fillId="0" borderId="5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/>
    </xf>
    <xf numFmtId="0" fontId="3" fillId="2" borderId="0" xfId="1" applyFont="1" applyFill="1"/>
    <xf numFmtId="165" fontId="8" fillId="0" borderId="5" xfId="1" applyNumberFormat="1" applyFont="1" applyFill="1" applyBorder="1" applyAlignment="1">
      <alignment horizontal="center"/>
    </xf>
    <xf numFmtId="0" fontId="11" fillId="0" borderId="5" xfId="1" applyFont="1" applyFill="1" applyBorder="1"/>
    <xf numFmtId="1" fontId="4" fillId="0" borderId="5" xfId="1" applyNumberFormat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12" fillId="0" borderId="5" xfId="0" applyFont="1" applyFill="1" applyBorder="1"/>
    <xf numFmtId="0" fontId="9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right"/>
    </xf>
    <xf numFmtId="0" fontId="10" fillId="0" borderId="12" xfId="1" applyFont="1" applyFill="1" applyBorder="1" applyAlignment="1">
      <alignment horizontal="center"/>
    </xf>
    <xf numFmtId="1" fontId="10" fillId="0" borderId="12" xfId="1" applyNumberFormat="1" applyFont="1" applyFill="1" applyBorder="1" applyAlignment="1">
      <alignment horizontal="center"/>
    </xf>
    <xf numFmtId="164" fontId="8" fillId="0" borderId="12" xfId="1" applyNumberFormat="1" applyFont="1" applyFill="1" applyBorder="1" applyAlignment="1">
      <alignment horizontal="center" vertical="center"/>
    </xf>
    <xf numFmtId="165" fontId="8" fillId="0" borderId="12" xfId="1" applyNumberFormat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0" xfId="1" applyFont="1" applyBorder="1" applyAlignment="1"/>
    <xf numFmtId="0" fontId="9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65" fontId="12" fillId="0" borderId="5" xfId="0" applyNumberFormat="1" applyFont="1" applyFill="1" applyBorder="1" applyAlignment="1">
      <alignment horizontal="center"/>
    </xf>
    <xf numFmtId="0" fontId="7" fillId="0" borderId="5" xfId="1" applyFont="1" applyFill="1" applyBorder="1" applyAlignment="1">
      <alignment horizontal="right"/>
    </xf>
    <xf numFmtId="1" fontId="10" fillId="0" borderId="5" xfId="1" applyNumberFormat="1" applyFont="1" applyFill="1" applyBorder="1" applyAlignment="1">
      <alignment horizontal="center"/>
    </xf>
    <xf numFmtId="164" fontId="8" fillId="0" borderId="5" xfId="1" applyNumberFormat="1" applyFont="1" applyFill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7" fillId="0" borderId="21" xfId="1" applyFont="1" applyBorder="1"/>
    <xf numFmtId="0" fontId="10" fillId="0" borderId="21" xfId="1" applyFont="1" applyBorder="1" applyAlignment="1">
      <alignment horizontal="center"/>
    </xf>
    <xf numFmtId="0" fontId="5" fillId="0" borderId="21" xfId="0" applyFont="1" applyBorder="1"/>
    <xf numFmtId="164" fontId="8" fillId="0" borderId="21" xfId="1" applyNumberFormat="1" applyFont="1" applyFill="1" applyBorder="1" applyAlignment="1">
      <alignment horizontal="center" vertical="center"/>
    </xf>
    <xf numFmtId="165" fontId="8" fillId="0" borderId="21" xfId="1" applyNumberFormat="1" applyFont="1" applyFill="1" applyBorder="1" applyAlignment="1">
      <alignment horizontal="center"/>
    </xf>
    <xf numFmtId="0" fontId="3" fillId="0" borderId="22" xfId="1" applyFont="1" applyBorder="1" applyAlignment="1">
      <alignment horizontal="center"/>
    </xf>
    <xf numFmtId="164" fontId="5" fillId="0" borderId="0" xfId="0" applyNumberFormat="1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1" applyFont="1" applyBorder="1" applyAlignment="1">
      <alignment horizontal="center"/>
    </xf>
    <xf numFmtId="0" fontId="8" fillId="0" borderId="0" xfId="1" applyFont="1" applyBorder="1"/>
    <xf numFmtId="0" fontId="10" fillId="0" borderId="0" xfId="1" applyFont="1" applyBorder="1" applyAlignment="1">
      <alignment horizontal="center"/>
    </xf>
    <xf numFmtId="1" fontId="10" fillId="0" borderId="0" xfId="1" applyNumberFormat="1" applyFont="1" applyBorder="1" applyAlignment="1">
      <alignment horizontal="center"/>
    </xf>
    <xf numFmtId="164" fontId="5" fillId="0" borderId="9" xfId="0" applyNumberFormat="1" applyFont="1" applyBorder="1"/>
    <xf numFmtId="2" fontId="9" fillId="0" borderId="9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2" fontId="9" fillId="0" borderId="0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2" fontId="9" fillId="0" borderId="0" xfId="1" applyNumberFormat="1" applyFont="1" applyBorder="1" applyAlignment="1">
      <alignment horizontal="center" vertical="center"/>
    </xf>
    <xf numFmtId="164" fontId="3" fillId="0" borderId="0" xfId="1" applyNumberFormat="1" applyFont="1"/>
    <xf numFmtId="2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0" fillId="0" borderId="0" xfId="1" applyFont="1"/>
    <xf numFmtId="2" fontId="3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view="pageBreakPreview" zoomScaleNormal="100" zoomScaleSheetLayoutView="100" workbookViewId="0">
      <selection activeCell="F88" sqref="F88"/>
    </sheetView>
  </sheetViews>
  <sheetFormatPr defaultRowHeight="15" x14ac:dyDescent="0.25"/>
  <cols>
    <col min="1" max="1" width="4.42578125" style="7" customWidth="1"/>
    <col min="2" max="2" width="37.140625" style="7" customWidth="1"/>
    <col min="3" max="4" width="9.140625" style="7" customWidth="1"/>
    <col min="5" max="5" width="15.85546875" style="90" customWidth="1"/>
    <col min="6" max="6" width="13.140625" style="108" customWidth="1"/>
    <col min="7" max="7" width="28.5703125" style="92" customWidth="1"/>
    <col min="8" max="16384" width="9.140625" style="7"/>
  </cols>
  <sheetData>
    <row r="1" spans="1:7" x14ac:dyDescent="0.25">
      <c r="A1" s="1" t="s">
        <v>0</v>
      </c>
      <c r="B1" s="2"/>
      <c r="C1" s="3"/>
      <c r="D1" s="3"/>
      <c r="E1" s="4"/>
      <c r="F1" s="5"/>
      <c r="G1" s="6"/>
    </row>
    <row r="2" spans="1:7" ht="19.5" x14ac:dyDescent="0.35">
      <c r="A2" s="1" t="s">
        <v>0</v>
      </c>
      <c r="B2" s="8" t="s">
        <v>1</v>
      </c>
      <c r="C2" s="8"/>
      <c r="D2" s="8"/>
      <c r="E2" s="8"/>
      <c r="F2" s="8"/>
      <c r="G2" s="9"/>
    </row>
    <row r="3" spans="1:7" ht="15.75" x14ac:dyDescent="0.25">
      <c r="A3" s="1"/>
      <c r="B3" s="10" t="s">
        <v>2</v>
      </c>
      <c r="C3" s="10"/>
      <c r="D3" s="10"/>
      <c r="E3" s="10"/>
      <c r="F3" s="10"/>
      <c r="G3" s="11"/>
    </row>
    <row r="4" spans="1:7" ht="15.75" x14ac:dyDescent="0.25">
      <c r="A4" s="1"/>
      <c r="B4" s="10" t="s">
        <v>3</v>
      </c>
      <c r="C4" s="10"/>
      <c r="D4" s="10"/>
      <c r="E4" s="10"/>
      <c r="F4" s="10"/>
      <c r="G4" s="11"/>
    </row>
    <row r="5" spans="1:7" ht="15.75" thickBot="1" x14ac:dyDescent="0.3">
      <c r="A5" s="1"/>
      <c r="B5" s="12"/>
      <c r="C5" s="12"/>
      <c r="D5" s="12"/>
      <c r="E5" s="12"/>
      <c r="F5" s="12"/>
      <c r="G5" s="13"/>
    </row>
    <row r="6" spans="1:7" ht="12" customHeight="1" x14ac:dyDescent="0.25">
      <c r="A6" s="14" t="s">
        <v>4</v>
      </c>
      <c r="B6" s="15" t="s">
        <v>5</v>
      </c>
      <c r="C6" s="15" t="s">
        <v>6</v>
      </c>
      <c r="D6" s="15" t="s">
        <v>7</v>
      </c>
      <c r="E6" s="16" t="s">
        <v>8</v>
      </c>
      <c r="F6" s="17" t="s">
        <v>9</v>
      </c>
      <c r="G6" s="18" t="s">
        <v>10</v>
      </c>
    </row>
    <row r="7" spans="1:7" ht="41.25" customHeight="1" x14ac:dyDescent="0.25">
      <c r="A7" s="19"/>
      <c r="B7" s="20"/>
      <c r="C7" s="20"/>
      <c r="D7" s="20"/>
      <c r="E7" s="21"/>
      <c r="F7" s="22"/>
      <c r="G7" s="23"/>
    </row>
    <row r="8" spans="1:7" ht="15.75" customHeight="1" x14ac:dyDescent="0.25">
      <c r="A8" s="24">
        <v>1</v>
      </c>
      <c r="B8" s="25">
        <v>2</v>
      </c>
      <c r="C8" s="25">
        <v>3</v>
      </c>
      <c r="D8" s="25">
        <v>4</v>
      </c>
      <c r="E8" s="26">
        <v>5</v>
      </c>
      <c r="F8" s="27">
        <v>6</v>
      </c>
      <c r="G8" s="28">
        <v>7</v>
      </c>
    </row>
    <row r="9" spans="1:7" ht="33" customHeight="1" x14ac:dyDescent="0.25">
      <c r="A9" s="29">
        <v>1</v>
      </c>
      <c r="B9" s="30" t="s">
        <v>11</v>
      </c>
      <c r="C9" s="30"/>
      <c r="D9" s="30"/>
      <c r="E9" s="30"/>
      <c r="F9" s="30"/>
      <c r="G9" s="31"/>
    </row>
    <row r="10" spans="1:7" s="38" customFormat="1" ht="13.5" customHeight="1" x14ac:dyDescent="0.25">
      <c r="A10" s="32"/>
      <c r="B10" s="33" t="s">
        <v>12</v>
      </c>
      <c r="C10" s="34" t="s">
        <v>13</v>
      </c>
      <c r="D10" s="35">
        <v>10</v>
      </c>
      <c r="E10" s="36">
        <v>13.6</v>
      </c>
      <c r="F10" s="36" t="s">
        <v>14</v>
      </c>
      <c r="G10" s="37" t="s">
        <v>15</v>
      </c>
    </row>
    <row r="11" spans="1:7" s="38" customFormat="1" ht="13.5" customHeight="1" x14ac:dyDescent="0.25">
      <c r="A11" s="32"/>
      <c r="B11" s="33" t="s">
        <v>16</v>
      </c>
      <c r="C11" s="34" t="s">
        <v>13</v>
      </c>
      <c r="D11" s="35">
        <v>17</v>
      </c>
      <c r="E11" s="36">
        <v>22.7</v>
      </c>
      <c r="F11" s="36" t="s">
        <v>14</v>
      </c>
      <c r="G11" s="37" t="s">
        <v>15</v>
      </c>
    </row>
    <row r="12" spans="1:7" s="38" customFormat="1" ht="14.25" customHeight="1" x14ac:dyDescent="0.25">
      <c r="A12" s="32"/>
      <c r="B12" s="33" t="s">
        <v>17</v>
      </c>
      <c r="C12" s="34" t="s">
        <v>13</v>
      </c>
      <c r="D12" s="35">
        <v>2</v>
      </c>
      <c r="E12" s="36">
        <v>3</v>
      </c>
      <c r="F12" s="36" t="s">
        <v>14</v>
      </c>
      <c r="G12" s="37" t="s">
        <v>15</v>
      </c>
    </row>
    <row r="13" spans="1:7" s="38" customFormat="1" x14ac:dyDescent="0.25">
      <c r="A13" s="32"/>
      <c r="B13" s="33" t="s">
        <v>18</v>
      </c>
      <c r="C13" s="34" t="s">
        <v>13</v>
      </c>
      <c r="D13" s="35">
        <v>1</v>
      </c>
      <c r="E13" s="36">
        <v>1.5</v>
      </c>
      <c r="F13" s="36" t="s">
        <v>14</v>
      </c>
      <c r="G13" s="37" t="s">
        <v>15</v>
      </c>
    </row>
    <row r="14" spans="1:7" s="38" customFormat="1" x14ac:dyDescent="0.25">
      <c r="A14" s="32"/>
      <c r="B14" s="33" t="s">
        <v>19</v>
      </c>
      <c r="C14" s="34" t="s">
        <v>13</v>
      </c>
      <c r="D14" s="35">
        <v>2</v>
      </c>
      <c r="E14" s="36">
        <v>3</v>
      </c>
      <c r="F14" s="36" t="s">
        <v>14</v>
      </c>
      <c r="G14" s="37" t="s">
        <v>15</v>
      </c>
    </row>
    <row r="15" spans="1:7" s="38" customFormat="1" x14ac:dyDescent="0.25">
      <c r="A15" s="32"/>
      <c r="B15" s="33" t="s">
        <v>20</v>
      </c>
      <c r="C15" s="34" t="s">
        <v>13</v>
      </c>
      <c r="D15" s="35">
        <v>5</v>
      </c>
      <c r="E15" s="36">
        <v>7.5</v>
      </c>
      <c r="F15" s="36" t="s">
        <v>14</v>
      </c>
      <c r="G15" s="37" t="s">
        <v>15</v>
      </c>
    </row>
    <row r="16" spans="1:7" s="38" customFormat="1" x14ac:dyDescent="0.25">
      <c r="A16" s="32"/>
      <c r="B16" s="33" t="s">
        <v>21</v>
      </c>
      <c r="C16" s="34" t="s">
        <v>13</v>
      </c>
      <c r="D16" s="35">
        <v>3</v>
      </c>
      <c r="E16" s="36">
        <v>4.5</v>
      </c>
      <c r="F16" s="36" t="s">
        <v>14</v>
      </c>
      <c r="G16" s="37" t="s">
        <v>15</v>
      </c>
    </row>
    <row r="17" spans="1:7" s="38" customFormat="1" x14ac:dyDescent="0.25">
      <c r="A17" s="32"/>
      <c r="B17" s="33" t="s">
        <v>22</v>
      </c>
      <c r="C17" s="34" t="s">
        <v>13</v>
      </c>
      <c r="D17" s="35">
        <v>3</v>
      </c>
      <c r="E17" s="36">
        <v>4.5</v>
      </c>
      <c r="F17" s="36" t="s">
        <v>14</v>
      </c>
      <c r="G17" s="37" t="s">
        <v>15</v>
      </c>
    </row>
    <row r="18" spans="1:7" s="38" customFormat="1" x14ac:dyDescent="0.25">
      <c r="A18" s="32"/>
      <c r="B18" s="33" t="s">
        <v>23</v>
      </c>
      <c r="C18" s="34" t="s">
        <v>13</v>
      </c>
      <c r="D18" s="35">
        <v>3</v>
      </c>
      <c r="E18" s="36">
        <v>4.5</v>
      </c>
      <c r="F18" s="36" t="s">
        <v>14</v>
      </c>
      <c r="G18" s="37" t="s">
        <v>15</v>
      </c>
    </row>
    <row r="19" spans="1:7" s="38" customFormat="1" x14ac:dyDescent="0.25">
      <c r="A19" s="32"/>
      <c r="B19" s="33" t="s">
        <v>24</v>
      </c>
      <c r="C19" s="34" t="s">
        <v>13</v>
      </c>
      <c r="D19" s="35">
        <v>3</v>
      </c>
      <c r="E19" s="36">
        <v>4.5</v>
      </c>
      <c r="F19" s="36" t="s">
        <v>14</v>
      </c>
      <c r="G19" s="37" t="s">
        <v>15</v>
      </c>
    </row>
    <row r="20" spans="1:7" s="38" customFormat="1" x14ac:dyDescent="0.25">
      <c r="A20" s="32"/>
      <c r="B20" s="33" t="s">
        <v>25</v>
      </c>
      <c r="C20" s="34" t="s">
        <v>13</v>
      </c>
      <c r="D20" s="35">
        <v>40</v>
      </c>
      <c r="E20" s="36">
        <v>53</v>
      </c>
      <c r="F20" s="36" t="s">
        <v>14</v>
      </c>
      <c r="G20" s="37" t="s">
        <v>15</v>
      </c>
    </row>
    <row r="21" spans="1:7" s="38" customFormat="1" x14ac:dyDescent="0.25">
      <c r="A21" s="32"/>
      <c r="B21" s="33" t="s">
        <v>26</v>
      </c>
      <c r="C21" s="34" t="s">
        <v>13</v>
      </c>
      <c r="D21" s="35">
        <v>2</v>
      </c>
      <c r="E21" s="36">
        <v>3</v>
      </c>
      <c r="F21" s="36" t="s">
        <v>14</v>
      </c>
      <c r="G21" s="37" t="s">
        <v>15</v>
      </c>
    </row>
    <row r="22" spans="1:7" s="38" customFormat="1" x14ac:dyDescent="0.25">
      <c r="A22" s="32"/>
      <c r="B22" s="33" t="s">
        <v>27</v>
      </c>
      <c r="C22" s="34" t="s">
        <v>13</v>
      </c>
      <c r="D22" s="35">
        <v>5</v>
      </c>
      <c r="E22" s="36">
        <v>7.5</v>
      </c>
      <c r="F22" s="36" t="s">
        <v>14</v>
      </c>
      <c r="G22" s="37" t="s">
        <v>15</v>
      </c>
    </row>
    <row r="23" spans="1:7" s="38" customFormat="1" x14ac:dyDescent="0.25">
      <c r="A23" s="32"/>
      <c r="B23" s="33" t="s">
        <v>28</v>
      </c>
      <c r="C23" s="34" t="s">
        <v>13</v>
      </c>
      <c r="D23" s="35">
        <v>12</v>
      </c>
      <c r="E23" s="36">
        <v>16.2</v>
      </c>
      <c r="F23" s="36" t="s">
        <v>14</v>
      </c>
      <c r="G23" s="37" t="s">
        <v>15</v>
      </c>
    </row>
    <row r="24" spans="1:7" s="38" customFormat="1" x14ac:dyDescent="0.25">
      <c r="A24" s="32"/>
      <c r="B24" s="33" t="s">
        <v>29</v>
      </c>
      <c r="C24" s="34" t="s">
        <v>13</v>
      </c>
      <c r="D24" s="35">
        <v>12</v>
      </c>
      <c r="E24" s="36">
        <v>16.2</v>
      </c>
      <c r="F24" s="36" t="s">
        <v>14</v>
      </c>
      <c r="G24" s="37" t="s">
        <v>15</v>
      </c>
    </row>
    <row r="25" spans="1:7" s="38" customFormat="1" x14ac:dyDescent="0.25">
      <c r="A25" s="32"/>
      <c r="B25" s="33" t="s">
        <v>30</v>
      </c>
      <c r="C25" s="34" t="s">
        <v>13</v>
      </c>
      <c r="D25" s="35">
        <v>5</v>
      </c>
      <c r="E25" s="36">
        <v>7.5</v>
      </c>
      <c r="F25" s="36" t="s">
        <v>14</v>
      </c>
      <c r="G25" s="37" t="s">
        <v>15</v>
      </c>
    </row>
    <row r="26" spans="1:7" s="38" customFormat="1" ht="13.5" customHeight="1" x14ac:dyDescent="0.25">
      <c r="A26" s="32"/>
      <c r="B26" s="33" t="s">
        <v>31</v>
      </c>
      <c r="C26" s="34" t="s">
        <v>13</v>
      </c>
      <c r="D26" s="35">
        <v>4</v>
      </c>
      <c r="E26" s="36">
        <v>6</v>
      </c>
      <c r="F26" s="36" t="s">
        <v>14</v>
      </c>
      <c r="G26" s="37" t="s">
        <v>15</v>
      </c>
    </row>
    <row r="27" spans="1:7" s="38" customFormat="1" ht="13.5" customHeight="1" x14ac:dyDescent="0.25">
      <c r="A27" s="32"/>
      <c r="B27" s="39" t="s">
        <v>32</v>
      </c>
      <c r="C27" s="40"/>
      <c r="D27" s="41"/>
      <c r="E27" s="42">
        <f>SUM(E10:E26)</f>
        <v>178.7</v>
      </c>
      <c r="F27" s="36" t="s">
        <v>14</v>
      </c>
      <c r="G27" s="37"/>
    </row>
    <row r="28" spans="1:7" s="38" customFormat="1" ht="13.5" customHeight="1" x14ac:dyDescent="0.25">
      <c r="A28" s="43">
        <v>2</v>
      </c>
      <c r="B28" s="44" t="s">
        <v>33</v>
      </c>
      <c r="C28" s="44"/>
      <c r="D28" s="44"/>
      <c r="E28" s="44"/>
      <c r="F28" s="44"/>
      <c r="G28" s="45"/>
    </row>
    <row r="29" spans="1:7" s="38" customFormat="1" ht="13.5" customHeight="1" x14ac:dyDescent="0.25">
      <c r="A29" s="32"/>
      <c r="B29" s="46" t="s">
        <v>34</v>
      </c>
      <c r="C29" s="47" t="s">
        <v>35</v>
      </c>
      <c r="D29" s="41"/>
      <c r="E29" s="48">
        <v>9.6999999999999993</v>
      </c>
      <c r="F29" s="48" t="s">
        <v>14</v>
      </c>
      <c r="G29" s="37" t="s">
        <v>36</v>
      </c>
    </row>
    <row r="30" spans="1:7" s="38" customFormat="1" ht="13.5" customHeight="1" x14ac:dyDescent="0.25">
      <c r="A30" s="32"/>
      <c r="B30" s="46" t="s">
        <v>37</v>
      </c>
      <c r="C30" s="47" t="s">
        <v>35</v>
      </c>
      <c r="D30" s="41"/>
      <c r="E30" s="48">
        <v>8.6999999999999993</v>
      </c>
      <c r="F30" s="48" t="s">
        <v>14</v>
      </c>
      <c r="G30" s="37" t="s">
        <v>36</v>
      </c>
    </row>
    <row r="31" spans="1:7" s="38" customFormat="1" ht="13.5" customHeight="1" x14ac:dyDescent="0.25">
      <c r="A31" s="32"/>
      <c r="B31" s="46" t="s">
        <v>38</v>
      </c>
      <c r="C31" s="47" t="s">
        <v>35</v>
      </c>
      <c r="D31" s="41"/>
      <c r="E31" s="48">
        <v>66</v>
      </c>
      <c r="F31" s="48" t="s">
        <v>14</v>
      </c>
      <c r="G31" s="37" t="s">
        <v>36</v>
      </c>
    </row>
    <row r="32" spans="1:7" s="38" customFormat="1" ht="13.5" customHeight="1" x14ac:dyDescent="0.25">
      <c r="A32" s="32"/>
      <c r="B32" s="46" t="s">
        <v>39</v>
      </c>
      <c r="C32" s="47" t="s">
        <v>35</v>
      </c>
      <c r="D32" s="41"/>
      <c r="E32" s="48">
        <v>74</v>
      </c>
      <c r="F32" s="48" t="s">
        <v>14</v>
      </c>
      <c r="G32" s="37" t="s">
        <v>36</v>
      </c>
    </row>
    <row r="33" spans="1:7" s="38" customFormat="1" ht="13.5" customHeight="1" x14ac:dyDescent="0.25">
      <c r="A33" s="32"/>
      <c r="B33" s="46" t="s">
        <v>40</v>
      </c>
      <c r="C33" s="47" t="s">
        <v>35</v>
      </c>
      <c r="D33" s="41"/>
      <c r="E33" s="48">
        <v>58</v>
      </c>
      <c r="F33" s="48" t="s">
        <v>14</v>
      </c>
      <c r="G33" s="37" t="s">
        <v>36</v>
      </c>
    </row>
    <row r="34" spans="1:7" s="38" customFormat="1" ht="13.5" customHeight="1" x14ac:dyDescent="0.25">
      <c r="A34" s="32"/>
      <c r="B34" s="46" t="s">
        <v>41</v>
      </c>
      <c r="C34" s="47" t="s">
        <v>35</v>
      </c>
      <c r="D34" s="41"/>
      <c r="E34" s="48">
        <v>5</v>
      </c>
      <c r="F34" s="48" t="s">
        <v>14</v>
      </c>
      <c r="G34" s="37" t="s">
        <v>36</v>
      </c>
    </row>
    <row r="35" spans="1:7" s="38" customFormat="1" ht="13.5" customHeight="1" x14ac:dyDescent="0.25">
      <c r="A35" s="32"/>
      <c r="B35" s="46" t="s">
        <v>42</v>
      </c>
      <c r="C35" s="47" t="s">
        <v>35</v>
      </c>
      <c r="D35" s="41"/>
      <c r="E35" s="48">
        <v>10.5</v>
      </c>
      <c r="F35" s="48" t="s">
        <v>14</v>
      </c>
      <c r="G35" s="37" t="s">
        <v>36</v>
      </c>
    </row>
    <row r="36" spans="1:7" s="38" customFormat="1" ht="13.5" customHeight="1" x14ac:dyDescent="0.25">
      <c r="A36" s="32"/>
      <c r="B36" s="46" t="s">
        <v>43</v>
      </c>
      <c r="C36" s="47" t="s">
        <v>35</v>
      </c>
      <c r="D36" s="41"/>
      <c r="E36" s="48">
        <v>87.5</v>
      </c>
      <c r="F36" s="48" t="s">
        <v>14</v>
      </c>
      <c r="G36" s="37" t="s">
        <v>36</v>
      </c>
    </row>
    <row r="37" spans="1:7" s="38" customFormat="1" ht="13.5" customHeight="1" x14ac:dyDescent="0.25">
      <c r="A37" s="32"/>
      <c r="B37" s="46" t="s">
        <v>44</v>
      </c>
      <c r="C37" s="47" t="s">
        <v>35</v>
      </c>
      <c r="D37" s="41"/>
      <c r="E37" s="48">
        <v>53</v>
      </c>
      <c r="F37" s="48" t="s">
        <v>14</v>
      </c>
      <c r="G37" s="37" t="s">
        <v>36</v>
      </c>
    </row>
    <row r="38" spans="1:7" s="38" customFormat="1" ht="13.5" customHeight="1" x14ac:dyDescent="0.25">
      <c r="A38" s="32"/>
      <c r="B38" s="46" t="s">
        <v>45</v>
      </c>
      <c r="C38" s="47" t="s">
        <v>35</v>
      </c>
      <c r="D38" s="41"/>
      <c r="E38" s="48">
        <v>51</v>
      </c>
      <c r="F38" s="48" t="s">
        <v>14</v>
      </c>
      <c r="G38" s="37" t="s">
        <v>36</v>
      </c>
    </row>
    <row r="39" spans="1:7" s="38" customFormat="1" ht="13.5" customHeight="1" x14ac:dyDescent="0.25">
      <c r="A39" s="32"/>
      <c r="B39" s="46" t="s">
        <v>46</v>
      </c>
      <c r="C39" s="47" t="s">
        <v>35</v>
      </c>
      <c r="D39" s="41"/>
      <c r="E39" s="48">
        <v>7.5</v>
      </c>
      <c r="F39" s="48" t="s">
        <v>14</v>
      </c>
      <c r="G39" s="37" t="s">
        <v>36</v>
      </c>
    </row>
    <row r="40" spans="1:7" s="38" customFormat="1" ht="13.5" customHeight="1" x14ac:dyDescent="0.25">
      <c r="A40" s="32"/>
      <c r="B40" s="46" t="s">
        <v>47</v>
      </c>
      <c r="C40" s="47" t="s">
        <v>35</v>
      </c>
      <c r="D40" s="41"/>
      <c r="E40" s="48">
        <v>2</v>
      </c>
      <c r="F40" s="48" t="s">
        <v>14</v>
      </c>
      <c r="G40" s="37" t="s">
        <v>36</v>
      </c>
    </row>
    <row r="41" spans="1:7" s="38" customFormat="1" ht="13.5" customHeight="1" x14ac:dyDescent="0.25">
      <c r="A41" s="32"/>
      <c r="B41" s="39" t="s">
        <v>32</v>
      </c>
      <c r="C41" s="40"/>
      <c r="D41" s="41"/>
      <c r="E41" s="42">
        <f>SUM(E29:E40)</f>
        <v>432.9</v>
      </c>
      <c r="F41" s="48" t="s">
        <v>14</v>
      </c>
      <c r="G41" s="37"/>
    </row>
    <row r="42" spans="1:7" s="38" customFormat="1" ht="13.5" customHeight="1" x14ac:dyDescent="0.25">
      <c r="A42" s="32">
        <v>3</v>
      </c>
      <c r="B42" s="30" t="s">
        <v>48</v>
      </c>
      <c r="C42" s="30"/>
      <c r="D42" s="30"/>
      <c r="E42" s="30"/>
      <c r="F42" s="30"/>
      <c r="G42" s="31"/>
    </row>
    <row r="43" spans="1:7" s="38" customFormat="1" ht="13.5" customHeight="1" x14ac:dyDescent="0.25">
      <c r="A43" s="32"/>
      <c r="B43" s="49" t="s">
        <v>49</v>
      </c>
      <c r="C43" s="50" t="s">
        <v>35</v>
      </c>
      <c r="D43" s="51"/>
      <c r="E43" s="52">
        <v>120</v>
      </c>
      <c r="F43" s="52" t="s">
        <v>14</v>
      </c>
      <c r="G43" s="37" t="s">
        <v>50</v>
      </c>
    </row>
    <row r="44" spans="1:7" s="56" customFormat="1" x14ac:dyDescent="0.25">
      <c r="A44" s="53"/>
      <c r="B44" s="54" t="s">
        <v>51</v>
      </c>
      <c r="C44" s="34" t="s">
        <v>35</v>
      </c>
      <c r="D44" s="35"/>
      <c r="E44" s="36">
        <v>120</v>
      </c>
      <c r="F44" s="36">
        <v>120</v>
      </c>
      <c r="G44" s="55" t="s">
        <v>50</v>
      </c>
    </row>
    <row r="45" spans="1:7" s="38" customFormat="1" ht="13.5" customHeight="1" x14ac:dyDescent="0.25">
      <c r="A45" s="32"/>
      <c r="B45" s="49" t="s">
        <v>52</v>
      </c>
      <c r="C45" s="50" t="s">
        <v>35</v>
      </c>
      <c r="D45" s="51"/>
      <c r="E45" s="52">
        <v>120</v>
      </c>
      <c r="F45" s="52" t="s">
        <v>14</v>
      </c>
      <c r="G45" s="37" t="s">
        <v>50</v>
      </c>
    </row>
    <row r="46" spans="1:7" s="38" customFormat="1" ht="13.5" customHeight="1" x14ac:dyDescent="0.25">
      <c r="A46" s="32"/>
      <c r="B46" s="39" t="s">
        <v>32</v>
      </c>
      <c r="C46" s="40"/>
      <c r="D46" s="41"/>
      <c r="E46" s="57">
        <f>SUM(E43:E45)</f>
        <v>360</v>
      </c>
      <c r="F46" s="57">
        <f>SUM(F43:F45)</f>
        <v>120</v>
      </c>
      <c r="G46" s="37"/>
    </row>
    <row r="47" spans="1:7" s="38" customFormat="1" ht="13.5" customHeight="1" x14ac:dyDescent="0.25">
      <c r="A47" s="32">
        <v>4</v>
      </c>
      <c r="B47" s="30" t="s">
        <v>53</v>
      </c>
      <c r="C47" s="30"/>
      <c r="D47" s="30"/>
      <c r="E47" s="30"/>
      <c r="F47" s="30"/>
      <c r="G47" s="31"/>
    </row>
    <row r="48" spans="1:7" s="38" customFormat="1" ht="13.5" customHeight="1" x14ac:dyDescent="0.25">
      <c r="A48" s="32"/>
      <c r="B48" s="58" t="s">
        <v>54</v>
      </c>
      <c r="C48" s="34" t="s">
        <v>13</v>
      </c>
      <c r="D48" s="59">
        <v>2</v>
      </c>
      <c r="E48" s="48">
        <v>30</v>
      </c>
      <c r="F48" s="48" t="s">
        <v>14</v>
      </c>
      <c r="G48" s="37" t="s">
        <v>55</v>
      </c>
    </row>
    <row r="49" spans="1:7" s="38" customFormat="1" ht="13.5" customHeight="1" x14ac:dyDescent="0.25">
      <c r="A49" s="32"/>
      <c r="B49" s="58" t="s">
        <v>56</v>
      </c>
      <c r="C49" s="34" t="s">
        <v>13</v>
      </c>
      <c r="D49" s="59">
        <v>2</v>
      </c>
      <c r="E49" s="48">
        <v>30</v>
      </c>
      <c r="F49" s="48" t="s">
        <v>14</v>
      </c>
      <c r="G49" s="37" t="s">
        <v>55</v>
      </c>
    </row>
    <row r="50" spans="1:7" s="38" customFormat="1" ht="13.5" customHeight="1" x14ac:dyDescent="0.25">
      <c r="A50" s="32"/>
      <c r="B50" s="58" t="s">
        <v>57</v>
      </c>
      <c r="C50" s="34" t="s">
        <v>13</v>
      </c>
      <c r="D50" s="59">
        <v>2</v>
      </c>
      <c r="E50" s="48">
        <v>30</v>
      </c>
      <c r="F50" s="48" t="s">
        <v>14</v>
      </c>
      <c r="G50" s="37" t="s">
        <v>55</v>
      </c>
    </row>
    <row r="51" spans="1:7" s="38" customFormat="1" ht="13.5" customHeight="1" x14ac:dyDescent="0.25">
      <c r="A51" s="32"/>
      <c r="B51" s="58" t="s">
        <v>58</v>
      </c>
      <c r="C51" s="34" t="s">
        <v>13</v>
      </c>
      <c r="D51" s="59">
        <v>2</v>
      </c>
      <c r="E51" s="48">
        <v>30</v>
      </c>
      <c r="F51" s="48" t="s">
        <v>14</v>
      </c>
      <c r="G51" s="37" t="s">
        <v>55</v>
      </c>
    </row>
    <row r="52" spans="1:7" s="38" customFormat="1" ht="13.5" customHeight="1" x14ac:dyDescent="0.25">
      <c r="A52" s="32"/>
      <c r="B52" s="58" t="s">
        <v>59</v>
      </c>
      <c r="C52" s="34" t="s">
        <v>13</v>
      </c>
      <c r="D52" s="59">
        <v>2</v>
      </c>
      <c r="E52" s="48">
        <v>30</v>
      </c>
      <c r="F52" s="48" t="s">
        <v>14</v>
      </c>
      <c r="G52" s="37" t="s">
        <v>55</v>
      </c>
    </row>
    <row r="53" spans="1:7" s="38" customFormat="1" ht="13.5" customHeight="1" x14ac:dyDescent="0.25">
      <c r="A53" s="32"/>
      <c r="B53" s="39" t="s">
        <v>32</v>
      </c>
      <c r="C53" s="40"/>
      <c r="D53" s="41"/>
      <c r="E53" s="57">
        <f>SUM(E48:E52)</f>
        <v>150</v>
      </c>
      <c r="F53" s="48" t="s">
        <v>14</v>
      </c>
      <c r="G53" s="37"/>
    </row>
    <row r="54" spans="1:7" s="38" customFormat="1" ht="13.5" customHeight="1" x14ac:dyDescent="0.25">
      <c r="A54" s="32">
        <v>5</v>
      </c>
      <c r="B54" s="30" t="s">
        <v>60</v>
      </c>
      <c r="C54" s="30"/>
      <c r="D54" s="30"/>
      <c r="E54" s="30"/>
      <c r="F54" s="30"/>
      <c r="G54" s="31"/>
    </row>
    <row r="55" spans="1:7" s="38" customFormat="1" ht="13.5" customHeight="1" x14ac:dyDescent="0.25">
      <c r="A55" s="32"/>
      <c r="B55" s="46" t="s">
        <v>29</v>
      </c>
      <c r="C55" s="34" t="s">
        <v>13</v>
      </c>
      <c r="D55" s="34">
        <v>1</v>
      </c>
      <c r="E55" s="48">
        <v>140</v>
      </c>
      <c r="F55" s="48" t="s">
        <v>14</v>
      </c>
      <c r="G55" s="37" t="s">
        <v>61</v>
      </c>
    </row>
    <row r="56" spans="1:7" s="38" customFormat="1" ht="13.5" customHeight="1" x14ac:dyDescent="0.25">
      <c r="A56" s="32"/>
      <c r="B56" s="39" t="s">
        <v>32</v>
      </c>
      <c r="C56" s="40"/>
      <c r="D56" s="41"/>
      <c r="E56" s="57">
        <v>140</v>
      </c>
      <c r="F56" s="48" t="s">
        <v>14</v>
      </c>
      <c r="G56" s="37"/>
    </row>
    <row r="57" spans="1:7" s="38" customFormat="1" ht="13.5" customHeight="1" x14ac:dyDescent="0.25">
      <c r="A57" s="32">
        <v>6</v>
      </c>
      <c r="B57" s="60" t="s">
        <v>62</v>
      </c>
      <c r="C57" s="61"/>
      <c r="D57" s="61"/>
      <c r="E57" s="61"/>
      <c r="F57" s="61"/>
      <c r="G57" s="62"/>
    </row>
    <row r="58" spans="1:7" s="38" customFormat="1" ht="13.5" customHeight="1" x14ac:dyDescent="0.25">
      <c r="A58" s="32"/>
      <c r="B58" s="46" t="s">
        <v>63</v>
      </c>
      <c r="C58" s="34" t="s">
        <v>64</v>
      </c>
      <c r="D58" s="34">
        <v>12</v>
      </c>
      <c r="E58" s="48">
        <v>13.200000000000001</v>
      </c>
      <c r="F58" s="48">
        <v>13.200000000000001</v>
      </c>
      <c r="G58" s="37" t="s">
        <v>65</v>
      </c>
    </row>
    <row r="59" spans="1:7" s="38" customFormat="1" ht="13.5" customHeight="1" x14ac:dyDescent="0.25">
      <c r="A59" s="32"/>
      <c r="B59" s="54" t="s">
        <v>66</v>
      </c>
      <c r="C59" s="34" t="s">
        <v>64</v>
      </c>
      <c r="D59" s="34">
        <v>24</v>
      </c>
      <c r="E59" s="48">
        <v>26.400000000000002</v>
      </c>
      <c r="F59" s="48">
        <v>26.400000000000002</v>
      </c>
      <c r="G59" s="37" t="s">
        <v>65</v>
      </c>
    </row>
    <row r="60" spans="1:7" s="38" customFormat="1" ht="13.5" customHeight="1" x14ac:dyDescent="0.25">
      <c r="A60" s="32"/>
      <c r="B60" s="46" t="s">
        <v>67</v>
      </c>
      <c r="C60" s="34" t="s">
        <v>64</v>
      </c>
      <c r="D60" s="34">
        <v>25</v>
      </c>
      <c r="E60" s="48">
        <v>27.500000000000004</v>
      </c>
      <c r="F60" s="48">
        <v>27.500000000000004</v>
      </c>
      <c r="G60" s="37" t="s">
        <v>65</v>
      </c>
    </row>
    <row r="61" spans="1:7" s="38" customFormat="1" ht="13.5" customHeight="1" x14ac:dyDescent="0.25">
      <c r="A61" s="32"/>
      <c r="B61" s="46" t="s">
        <v>68</v>
      </c>
      <c r="C61" s="34" t="s">
        <v>64</v>
      </c>
      <c r="D61" s="34">
        <v>15.5</v>
      </c>
      <c r="E61" s="48">
        <v>17.05</v>
      </c>
      <c r="F61" s="48">
        <v>17.05</v>
      </c>
      <c r="G61" s="37" t="s">
        <v>65</v>
      </c>
    </row>
    <row r="62" spans="1:7" s="38" customFormat="1" ht="13.5" customHeight="1" x14ac:dyDescent="0.25">
      <c r="A62" s="32"/>
      <c r="B62" s="46" t="s">
        <v>69</v>
      </c>
      <c r="C62" s="34" t="s">
        <v>64</v>
      </c>
      <c r="D62" s="34">
        <v>21</v>
      </c>
      <c r="E62" s="48">
        <v>23.1</v>
      </c>
      <c r="F62" s="48">
        <v>23.1</v>
      </c>
      <c r="G62" s="37" t="s">
        <v>65</v>
      </c>
    </row>
    <row r="63" spans="1:7" s="38" customFormat="1" ht="13.5" customHeight="1" x14ac:dyDescent="0.25">
      <c r="A63" s="32"/>
      <c r="B63" s="63" t="s">
        <v>70</v>
      </c>
      <c r="C63" s="34" t="s">
        <v>64</v>
      </c>
      <c r="D63" s="34">
        <v>12.5</v>
      </c>
      <c r="E63" s="48">
        <v>13.750000000000002</v>
      </c>
      <c r="F63" s="48">
        <v>13.750000000000002</v>
      </c>
      <c r="G63" s="37" t="s">
        <v>65</v>
      </c>
    </row>
    <row r="64" spans="1:7" s="38" customFormat="1" ht="13.5" customHeight="1" x14ac:dyDescent="0.25">
      <c r="A64" s="32"/>
      <c r="B64" s="46" t="s">
        <v>71</v>
      </c>
      <c r="C64" s="34" t="s">
        <v>64</v>
      </c>
      <c r="D64" s="34">
        <v>19</v>
      </c>
      <c r="E64" s="48">
        <v>20.900000000000002</v>
      </c>
      <c r="F64" s="48">
        <v>20.900000000000002</v>
      </c>
      <c r="G64" s="37" t="s">
        <v>65</v>
      </c>
    </row>
    <row r="65" spans="1:8" s="38" customFormat="1" ht="13.5" customHeight="1" x14ac:dyDescent="0.25">
      <c r="A65" s="32"/>
      <c r="B65" s="63" t="s">
        <v>72</v>
      </c>
      <c r="C65" s="34" t="s">
        <v>64</v>
      </c>
      <c r="D65" s="34">
        <v>17</v>
      </c>
      <c r="E65" s="48">
        <v>18.700000000000003</v>
      </c>
      <c r="F65" s="48">
        <v>18.700000000000003</v>
      </c>
      <c r="G65" s="37" t="s">
        <v>65</v>
      </c>
    </row>
    <row r="66" spans="1:8" s="38" customFormat="1" ht="13.5" customHeight="1" x14ac:dyDescent="0.25">
      <c r="A66" s="32"/>
      <c r="B66" s="54" t="s">
        <v>73</v>
      </c>
      <c r="C66" s="34" t="s">
        <v>64</v>
      </c>
      <c r="D66" s="35">
        <v>7.5</v>
      </c>
      <c r="E66" s="48">
        <v>8.25</v>
      </c>
      <c r="F66" s="48">
        <v>8.25</v>
      </c>
      <c r="G66" s="37" t="s">
        <v>65</v>
      </c>
    </row>
    <row r="67" spans="1:8" s="38" customFormat="1" ht="13.5" customHeight="1" x14ac:dyDescent="0.25">
      <c r="A67" s="32"/>
      <c r="B67" s="54" t="s">
        <v>74</v>
      </c>
      <c r="C67" s="34" t="s">
        <v>64</v>
      </c>
      <c r="D67" s="35">
        <v>19</v>
      </c>
      <c r="E67" s="48">
        <v>20.900000000000002</v>
      </c>
      <c r="F67" s="48">
        <v>20.900000000000002</v>
      </c>
      <c r="G67" s="37" t="s">
        <v>65</v>
      </c>
    </row>
    <row r="68" spans="1:8" s="38" customFormat="1" ht="13.5" customHeight="1" x14ac:dyDescent="0.25">
      <c r="A68" s="32"/>
      <c r="B68" s="54" t="s">
        <v>75</v>
      </c>
      <c r="C68" s="34" t="s">
        <v>64</v>
      </c>
      <c r="D68" s="35">
        <v>19</v>
      </c>
      <c r="E68" s="48">
        <v>20.900000000000002</v>
      </c>
      <c r="F68" s="48">
        <v>20.900000000000002</v>
      </c>
      <c r="G68" s="37" t="s">
        <v>65</v>
      </c>
    </row>
    <row r="69" spans="1:8" s="38" customFormat="1" ht="13.5" customHeight="1" x14ac:dyDescent="0.25">
      <c r="A69" s="32"/>
      <c r="B69" s="54" t="s">
        <v>76</v>
      </c>
      <c r="C69" s="34" t="s">
        <v>64</v>
      </c>
      <c r="D69" s="35">
        <v>19</v>
      </c>
      <c r="E69" s="48">
        <v>20.900000000000002</v>
      </c>
      <c r="F69" s="48">
        <v>20.900000000000002</v>
      </c>
      <c r="G69" s="37" t="s">
        <v>65</v>
      </c>
    </row>
    <row r="70" spans="1:8" s="38" customFormat="1" ht="13.5" customHeight="1" x14ac:dyDescent="0.25">
      <c r="A70" s="32"/>
      <c r="B70" s="54" t="s">
        <v>77</v>
      </c>
      <c r="C70" s="34" t="s">
        <v>64</v>
      </c>
      <c r="D70" s="35">
        <v>26</v>
      </c>
      <c r="E70" s="48">
        <v>28.6</v>
      </c>
      <c r="F70" s="48">
        <v>28.6</v>
      </c>
      <c r="G70" s="37" t="s">
        <v>65</v>
      </c>
    </row>
    <row r="71" spans="1:8" s="38" customFormat="1" ht="13.5" customHeight="1" x14ac:dyDescent="0.25">
      <c r="A71" s="32"/>
      <c r="B71" s="54" t="s">
        <v>78</v>
      </c>
      <c r="C71" s="34" t="s">
        <v>64</v>
      </c>
      <c r="D71" s="35">
        <v>16</v>
      </c>
      <c r="E71" s="48">
        <v>17.600000000000001</v>
      </c>
      <c r="F71" s="48">
        <v>17.600000000000001</v>
      </c>
      <c r="G71" s="37" t="s">
        <v>65</v>
      </c>
    </row>
    <row r="72" spans="1:8" s="38" customFormat="1" ht="13.5" customHeight="1" x14ac:dyDescent="0.25">
      <c r="A72" s="32"/>
      <c r="B72" s="39"/>
      <c r="C72" s="40"/>
      <c r="D72" s="41"/>
      <c r="E72" s="57">
        <f>SUM(E58:E71)</f>
        <v>277.75000000000006</v>
      </c>
      <c r="F72" s="57">
        <f>SUM(F58:F71)</f>
        <v>277.75000000000006</v>
      </c>
      <c r="G72" s="37"/>
    </row>
    <row r="73" spans="1:8" ht="16.5" thickBot="1" x14ac:dyDescent="0.3">
      <c r="A73" s="64"/>
      <c r="B73" s="65" t="s">
        <v>79</v>
      </c>
      <c r="C73" s="66"/>
      <c r="D73" s="67"/>
      <c r="E73" s="68">
        <f>SUM(E27,E41,E46,E53,E56,E72)</f>
        <v>1539.35</v>
      </c>
      <c r="F73" s="69">
        <f>SUM(F72,F56,F53,F46,F41,F27)</f>
        <v>397.75000000000006</v>
      </c>
      <c r="G73" s="70"/>
    </row>
    <row r="74" spans="1:8" ht="16.5" thickBot="1" x14ac:dyDescent="0.3">
      <c r="A74" s="71" t="s">
        <v>80</v>
      </c>
      <c r="B74" s="72"/>
      <c r="C74" s="72"/>
      <c r="D74" s="72"/>
      <c r="E74" s="72"/>
      <c r="F74" s="72"/>
      <c r="G74" s="73"/>
      <c r="H74" s="74"/>
    </row>
    <row r="75" spans="1:8" ht="15.75" x14ac:dyDescent="0.25">
      <c r="A75" s="75">
        <v>1</v>
      </c>
      <c r="B75" s="76" t="s">
        <v>62</v>
      </c>
      <c r="C75" s="76"/>
      <c r="D75" s="76"/>
      <c r="E75" s="76"/>
      <c r="F75" s="76"/>
      <c r="G75" s="77"/>
    </row>
    <row r="76" spans="1:8" x14ac:dyDescent="0.25">
      <c r="A76" s="63">
        <v>1</v>
      </c>
      <c r="B76" s="63" t="s">
        <v>81</v>
      </c>
      <c r="C76" s="78" t="s">
        <v>64</v>
      </c>
      <c r="D76" s="78">
        <v>9</v>
      </c>
      <c r="E76" s="79">
        <v>9.9</v>
      </c>
      <c r="F76" s="79">
        <v>9.9</v>
      </c>
      <c r="G76" s="37" t="s">
        <v>65</v>
      </c>
    </row>
    <row r="77" spans="1:8" x14ac:dyDescent="0.25">
      <c r="A77" s="63">
        <v>2</v>
      </c>
      <c r="B77" s="63" t="s">
        <v>82</v>
      </c>
      <c r="C77" s="78" t="s">
        <v>64</v>
      </c>
      <c r="D77" s="78">
        <v>16</v>
      </c>
      <c r="E77" s="79">
        <v>17.600000000000001</v>
      </c>
      <c r="F77" s="79">
        <v>17.600000000000001</v>
      </c>
      <c r="G77" s="37" t="s">
        <v>65</v>
      </c>
    </row>
    <row r="78" spans="1:8" x14ac:dyDescent="0.25">
      <c r="A78" s="63">
        <v>3</v>
      </c>
      <c r="B78" s="63" t="s">
        <v>83</v>
      </c>
      <c r="C78" s="78" t="s">
        <v>64</v>
      </c>
      <c r="D78" s="78">
        <v>17</v>
      </c>
      <c r="E78" s="79">
        <v>18.700000000000003</v>
      </c>
      <c r="F78" s="79">
        <v>18.700000000000003</v>
      </c>
      <c r="G78" s="37" t="s">
        <v>65</v>
      </c>
    </row>
    <row r="79" spans="1:8" x14ac:dyDescent="0.25">
      <c r="A79" s="63">
        <v>4</v>
      </c>
      <c r="B79" s="63" t="s">
        <v>84</v>
      </c>
      <c r="C79" s="78" t="s">
        <v>64</v>
      </c>
      <c r="D79" s="78">
        <v>7</v>
      </c>
      <c r="E79" s="79">
        <v>7.7000000000000011</v>
      </c>
      <c r="F79" s="79">
        <v>7.7000000000000011</v>
      </c>
      <c r="G79" s="37" t="s">
        <v>65</v>
      </c>
    </row>
    <row r="80" spans="1:8" x14ac:dyDescent="0.25">
      <c r="A80" s="63">
        <v>5</v>
      </c>
      <c r="B80" s="63" t="s">
        <v>85</v>
      </c>
      <c r="C80" s="78" t="s">
        <v>64</v>
      </c>
      <c r="D80" s="78">
        <v>9</v>
      </c>
      <c r="E80" s="79">
        <v>9.9</v>
      </c>
      <c r="F80" s="79">
        <v>9.9</v>
      </c>
      <c r="G80" s="37" t="s">
        <v>65</v>
      </c>
    </row>
    <row r="81" spans="1:7" x14ac:dyDescent="0.25">
      <c r="A81" s="63">
        <v>6</v>
      </c>
      <c r="B81" s="63" t="s">
        <v>86</v>
      </c>
      <c r="C81" s="78" t="s">
        <v>64</v>
      </c>
      <c r="D81" s="78">
        <v>6</v>
      </c>
      <c r="E81" s="79">
        <v>6.6000000000000005</v>
      </c>
      <c r="F81" s="79">
        <v>6.6000000000000005</v>
      </c>
      <c r="G81" s="37" t="s">
        <v>65</v>
      </c>
    </row>
    <row r="82" spans="1:7" ht="15.75" x14ac:dyDescent="0.25">
      <c r="A82" s="32"/>
      <c r="B82" s="80"/>
      <c r="C82" s="40"/>
      <c r="D82" s="81"/>
      <c r="E82" s="82">
        <f>SUM(E76:E81)</f>
        <v>70.400000000000006</v>
      </c>
      <c r="F82" s="82">
        <f>SUM(F76:F81)</f>
        <v>70.400000000000006</v>
      </c>
      <c r="G82" s="37"/>
    </row>
    <row r="83" spans="1:7" ht="16.5" thickBot="1" x14ac:dyDescent="0.3">
      <c r="A83" s="83"/>
      <c r="B83" s="84" t="s">
        <v>87</v>
      </c>
      <c r="C83" s="85"/>
      <c r="D83" s="86"/>
      <c r="E83" s="87">
        <f>SUM(E73,E82)</f>
        <v>1609.75</v>
      </c>
      <c r="F83" s="88">
        <f>SUM(F73,F82,F46)</f>
        <v>588.15000000000009</v>
      </c>
      <c r="G83" s="89"/>
    </row>
    <row r="84" spans="1:7" x14ac:dyDescent="0.25">
      <c r="F84" s="91"/>
    </row>
    <row r="86" spans="1:7" x14ac:dyDescent="0.25">
      <c r="A86" s="93"/>
      <c r="B86" s="94" t="s">
        <v>88</v>
      </c>
      <c r="C86" s="95"/>
      <c r="D86" s="96"/>
      <c r="E86" s="97"/>
      <c r="F86" s="98"/>
      <c r="G86" s="99" t="s">
        <v>89</v>
      </c>
    </row>
    <row r="87" spans="1:7" x14ac:dyDescent="0.25">
      <c r="A87" s="93"/>
      <c r="B87" s="94"/>
      <c r="C87" s="95"/>
      <c r="D87" s="100"/>
      <c r="E87" s="101"/>
      <c r="F87" s="102"/>
      <c r="G87" s="99"/>
    </row>
    <row r="88" spans="1:7" x14ac:dyDescent="0.25">
      <c r="A88" s="1"/>
      <c r="B88" s="2"/>
      <c r="C88" s="2"/>
      <c r="D88" s="2"/>
      <c r="E88" s="103"/>
      <c r="F88" s="104"/>
      <c r="G88" s="105"/>
    </row>
    <row r="89" spans="1:7" x14ac:dyDescent="0.25">
      <c r="A89" s="1"/>
      <c r="B89" s="106" t="s">
        <v>90</v>
      </c>
      <c r="C89" s="2"/>
      <c r="D89" s="2"/>
      <c r="E89" s="103"/>
      <c r="F89" s="107"/>
      <c r="G89" s="105"/>
    </row>
    <row r="90" spans="1:7" x14ac:dyDescent="0.25">
      <c r="A90" s="1"/>
      <c r="B90" s="106" t="s">
        <v>91</v>
      </c>
      <c r="C90" s="2"/>
      <c r="D90" s="2"/>
      <c r="E90" s="103"/>
      <c r="F90" s="102"/>
      <c r="G90" s="105"/>
    </row>
  </sheetData>
  <mergeCells count="19">
    <mergeCell ref="B57:G57"/>
    <mergeCell ref="A74:G74"/>
    <mergeCell ref="B75:G75"/>
    <mergeCell ref="G6:G7"/>
    <mergeCell ref="B9:G9"/>
    <mergeCell ref="B28:G28"/>
    <mergeCell ref="B42:G42"/>
    <mergeCell ref="B47:G47"/>
    <mergeCell ref="B54:G54"/>
    <mergeCell ref="B2:F2"/>
    <mergeCell ref="B3:F3"/>
    <mergeCell ref="B4:F4"/>
    <mergeCell ref="B5:F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 Нагорный Артём</dc:creator>
  <cp:lastModifiedBy>Уют Нагорный Артём</cp:lastModifiedBy>
  <dcterms:created xsi:type="dcterms:W3CDTF">2015-08-10T10:35:18Z</dcterms:created>
  <dcterms:modified xsi:type="dcterms:W3CDTF">2015-08-10T10:35:39Z</dcterms:modified>
</cp:coreProperties>
</file>